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clark3\appdata\local\bentley\projectwise\workingdir\ohiodot-pw.bentley.com_ohiodot-pw-02\michael.clark@dot.ohio.gov\d0512109\"/>
    </mc:Choice>
  </mc:AlternateContent>
  <xr:revisionPtr revIDLastSave="0" documentId="13_ncr:1_{56173069-6C85-4EE1-8CC5-5E1C4FED8379}" xr6:coauthVersionLast="47" xr6:coauthVersionMax="47" xr10:uidLastSave="{00000000-0000-0000-0000-000000000000}"/>
  <bookViews>
    <workbookView xWindow="-120" yWindow="-120" windowWidth="29040" windowHeight="15720" activeTab="2" xr2:uid="{A0B64E67-B7D3-4C4D-963B-6E78745A6E4C}"/>
  </bookViews>
  <sheets>
    <sheet name="PROJECT DATA" sheetId="1" r:id="rId1"/>
    <sheet name="PROJECT INFO" sheetId="3" r:id="rId2"/>
    <sheet name="BMP INFO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2" l="1"/>
  <c r="D6" i="1"/>
</calcChain>
</file>

<file path=xl/sharedStrings.xml><?xml version="1.0" encoding="utf-8"?>
<sst xmlns="http://schemas.openxmlformats.org/spreadsheetml/2006/main" count="58" uniqueCount="37">
  <si>
    <t>TOTAL AREA (RIGHT OF WAY)</t>
  </si>
  <si>
    <t>PROJECT EARTH DISTURBED AREA</t>
  </si>
  <si>
    <t>ESTIMATED CONTRACTOR EARTH DISTURBED AREA</t>
  </si>
  <si>
    <t>NOTICE OF INTENT EARTH DISTURBED AREA</t>
  </si>
  <si>
    <t>IMPERVIOUS (PAVED AREA) FOR PRE-CONSTRUCTION SITE</t>
  </si>
  <si>
    <t>IMPERVIOUS (PAVED AREA) FOR POST-CONSTRUCTION SITE</t>
  </si>
  <si>
    <t>RUNOFF COEFFICIENT FOR POST-CONSTRUCTION SITE</t>
  </si>
  <si>
    <t>RUNOFF COEFFICIENT FOR PRE-CONSTRUCTION SITE</t>
  </si>
  <si>
    <t>IMMEDIATE RECEIVING WATERS</t>
  </si>
  <si>
    <t>SUBSEQUENT RECEIVING WATERS</t>
  </si>
  <si>
    <t>------------</t>
  </si>
  <si>
    <t>Crab Run</t>
  </si>
  <si>
    <t>Lake Fork Mohican River</t>
  </si>
  <si>
    <t>Ac.</t>
  </si>
  <si>
    <t>PROJECT DATA</t>
  </si>
  <si>
    <t>BMP TYPE</t>
  </si>
  <si>
    <t>LATITUDE/LONGITUDE</t>
  </si>
  <si>
    <t>BMP WIDTH</t>
  </si>
  <si>
    <t>END TREATMENT CREDIT</t>
  </si>
  <si>
    <t>BEGIN</t>
  </si>
  <si>
    <t>END</t>
  </si>
  <si>
    <t>FEET</t>
  </si>
  <si>
    <t>ACRES</t>
  </si>
  <si>
    <t>TREATMENT PROVIDED</t>
  </si>
  <si>
    <t>TREATMENT REQUIRED*</t>
  </si>
  <si>
    <t>POST CONSTRUCTION BMP: VEGETATED FILTER STRIPS WERE PROVIDED 
TO MEET OHIO EPA'S NPDES POST-CONSTRUCTION REQUIREMENTS,
AS SHOWN ON THIS SHEET. SEE THE GENERAL PLAN AND CROSS 
SECTION SHEETS FOR DETAILS.</t>
  </si>
  <si>
    <t>VEGETATED FILTER STRIP 1</t>
  </si>
  <si>
    <t>*CALCULATED PER L&amp;D VOL. 2 SEC. 1111.7 &amp; 1113.2.1</t>
  </si>
  <si>
    <t>PROJECT INFORMATION</t>
  </si>
  <si>
    <t>PROJECT EDA</t>
  </si>
  <si>
    <t>Aix: EXISTING IMPERVIOUS AREA</t>
  </si>
  <si>
    <t>Ain: NEW IMPERVIOUS AREA</t>
  </si>
  <si>
    <t>T% TREATMENT PERCENT</t>
  </si>
  <si>
    <t>AREA 1 - R/W DRAINING AREA TO DITCHES</t>
  </si>
  <si>
    <t>AREA 1 - DRAINING AREA TO DITCHES</t>
  </si>
  <si>
    <t>AREA 2 - DRAINING AREA TO DITCHES</t>
  </si>
  <si>
    <t>AREA 2 - R/W DRAINAING AREA TO DITCHES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</si>
</sst>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8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4"/>
      <color theme="1"/>
      <name val="Calibri"/>
      <family val="2"/>
      <scheme val="minor"/>
    </font>
    <font>
      <i/>
      <sz val="11"/>
      <color theme="1"/>
      <name val="Calibri"/>
      <family val="2"/>
    </font>
    <font>
      <b/>
      <i/>
      <sz val="12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9" fontId="3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quotePrefix="1" applyFont="1" applyBorder="1" applyAlignment="1">
      <alignment horizontal="left" vertical="center"/>
    </xf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2" xfId="0" quotePrefix="1" applyFont="1" applyBorder="1" applyAlignment="1">
      <alignment horizontal="left" vertical="center"/>
    </xf>
    <xf numFmtId="0" fontId="1" fillId="0" borderId="2" xfId="0" applyFont="1" applyBorder="1" applyAlignment="1">
      <alignment horizontal="right" vertical="center"/>
    </xf>
    <xf numFmtId="0" fontId="1" fillId="0" borderId="7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quotePrefix="1" applyFont="1" applyBorder="1" applyAlignment="1">
      <alignment horizontal="left" vertical="center"/>
    </xf>
    <xf numFmtId="0" fontId="1" fillId="0" borderId="9" xfId="0" applyFont="1" applyBorder="1" applyAlignment="1">
      <alignment horizontal="right" vertical="center"/>
    </xf>
    <xf numFmtId="0" fontId="1" fillId="0" borderId="10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2" fontId="5" fillId="0" borderId="32" xfId="0" applyNumberFormat="1" applyFont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6" fillId="0" borderId="31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2" fontId="6" fillId="2" borderId="30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164" fontId="5" fillId="0" borderId="35" xfId="0" applyNumberFormat="1" applyFont="1" applyBorder="1" applyAlignment="1">
      <alignment horizontal="center" vertical="center"/>
    </xf>
    <xf numFmtId="164" fontId="5" fillId="0" borderId="36" xfId="0" applyNumberFormat="1" applyFont="1" applyBorder="1" applyAlignment="1">
      <alignment horizontal="center" vertical="center"/>
    </xf>
    <xf numFmtId="0" fontId="1" fillId="0" borderId="29" xfId="0" applyFont="1" applyBorder="1"/>
    <xf numFmtId="0" fontId="1" fillId="0" borderId="1" xfId="0" applyFont="1" applyBorder="1"/>
    <xf numFmtId="0" fontId="1" fillId="0" borderId="15" xfId="0" applyFont="1" applyBorder="1"/>
    <xf numFmtId="0" fontId="1" fillId="0" borderId="30" xfId="0" applyFont="1" applyBorder="1"/>
    <xf numFmtId="0" fontId="1" fillId="0" borderId="2" xfId="0" applyFont="1" applyBorder="1"/>
    <xf numFmtId="0" fontId="1" fillId="0" borderId="7" xfId="0" applyFont="1" applyBorder="1"/>
    <xf numFmtId="10" fontId="1" fillId="0" borderId="2" xfId="0" applyNumberFormat="1" applyFont="1" applyBorder="1"/>
    <xf numFmtId="0" fontId="1" fillId="0" borderId="31" xfId="0" applyFont="1" applyBorder="1"/>
    <xf numFmtId="0" fontId="1" fillId="0" borderId="37" xfId="0" applyFont="1" applyBorder="1"/>
    <xf numFmtId="0" fontId="1" fillId="0" borderId="33" xfId="0" applyFont="1" applyBorder="1"/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/>
    </xf>
    <xf numFmtId="0" fontId="1" fillId="0" borderId="13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4">
    <cellStyle name="Normal" xfId="0" builtinId="0"/>
    <cellStyle name="Normal 2" xfId="2" xr:uid="{704AC445-92CF-4A41-AAED-64CD951EA755}"/>
    <cellStyle name="Normal 3" xfId="1" xr:uid="{AC0CD252-0980-4693-BBB2-505D419D9167}"/>
    <cellStyle name="Percent 2" xfId="3" xr:uid="{445B8189-2D17-485D-86B2-56AE8813C6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189AD-2096-41F9-8049-53871592D180}">
  <dimension ref="B1:H8"/>
  <sheetViews>
    <sheetView workbookViewId="0">
      <selection activeCell="B2" sqref="B2:H8"/>
    </sheetView>
  </sheetViews>
  <sheetFormatPr defaultRowHeight="15" x14ac:dyDescent="0.25"/>
  <cols>
    <col min="2" max="2" width="35.7109375" customWidth="1"/>
    <col min="4" max="5" width="5.7109375" customWidth="1"/>
    <col min="6" max="6" width="35.7109375" customWidth="1"/>
    <col min="8" max="8" width="25.7109375" customWidth="1"/>
  </cols>
  <sheetData>
    <row r="1" spans="2:8" ht="15.75" thickBot="1" x14ac:dyDescent="0.3"/>
    <row r="2" spans="2:8" ht="30" customHeight="1" thickBot="1" x14ac:dyDescent="0.3">
      <c r="B2" s="37" t="s">
        <v>14</v>
      </c>
      <c r="C2" s="38"/>
      <c r="D2" s="38"/>
      <c r="E2" s="38"/>
      <c r="F2" s="38"/>
      <c r="G2" s="38"/>
      <c r="H2" s="39"/>
    </row>
    <row r="3" spans="2:8" s="1" customFormat="1" ht="30" customHeight="1" x14ac:dyDescent="0.25">
      <c r="B3" s="2" t="s">
        <v>0</v>
      </c>
      <c r="C3" s="3" t="s">
        <v>10</v>
      </c>
      <c r="D3" s="4">
        <v>1.66</v>
      </c>
      <c r="E3" s="5" t="s">
        <v>13</v>
      </c>
      <c r="F3" s="6" t="s">
        <v>7</v>
      </c>
      <c r="G3" s="3" t="s">
        <v>10</v>
      </c>
      <c r="H3" s="5">
        <v>0.74</v>
      </c>
    </row>
    <row r="4" spans="2:8" s="1" customFormat="1" ht="30" customHeight="1" x14ac:dyDescent="0.25">
      <c r="B4" s="7" t="s">
        <v>1</v>
      </c>
      <c r="C4" s="8" t="s">
        <v>10</v>
      </c>
      <c r="D4" s="9">
        <v>1.4</v>
      </c>
      <c r="E4" s="10" t="s">
        <v>13</v>
      </c>
      <c r="F4" s="11" t="s">
        <v>6</v>
      </c>
      <c r="G4" s="8" t="s">
        <v>10</v>
      </c>
      <c r="H4" s="10">
        <v>0.75</v>
      </c>
    </row>
    <row r="5" spans="2:8" s="1" customFormat="1" ht="30" customHeight="1" x14ac:dyDescent="0.25">
      <c r="B5" s="11" t="s">
        <v>2</v>
      </c>
      <c r="C5" s="8" t="s">
        <v>10</v>
      </c>
      <c r="D5" s="9">
        <v>0.4</v>
      </c>
      <c r="E5" s="10" t="s">
        <v>13</v>
      </c>
      <c r="F5" s="40" t="s">
        <v>25</v>
      </c>
      <c r="G5" s="41"/>
      <c r="H5" s="42"/>
    </row>
    <row r="6" spans="2:8" s="1" customFormat="1" ht="30" customHeight="1" x14ac:dyDescent="0.25">
      <c r="B6" s="11" t="s">
        <v>3</v>
      </c>
      <c r="C6" s="8" t="s">
        <v>10</v>
      </c>
      <c r="D6" s="9">
        <f>D4+D5</f>
        <v>1.7999999999999998</v>
      </c>
      <c r="E6" s="10" t="s">
        <v>13</v>
      </c>
      <c r="F6" s="43"/>
      <c r="G6" s="44"/>
      <c r="H6" s="45"/>
    </row>
    <row r="7" spans="2:8" s="1" customFormat="1" ht="30" customHeight="1" x14ac:dyDescent="0.25">
      <c r="B7" s="11" t="s">
        <v>4</v>
      </c>
      <c r="C7" s="8" t="s">
        <v>10</v>
      </c>
      <c r="D7" s="9">
        <v>0.49</v>
      </c>
      <c r="E7" s="10" t="s">
        <v>13</v>
      </c>
      <c r="F7" s="7" t="s">
        <v>8</v>
      </c>
      <c r="G7" s="8" t="s">
        <v>10</v>
      </c>
      <c r="H7" s="10" t="s">
        <v>11</v>
      </c>
    </row>
    <row r="8" spans="2:8" s="1" customFormat="1" ht="30" customHeight="1" thickBot="1" x14ac:dyDescent="0.3">
      <c r="B8" s="12" t="s">
        <v>5</v>
      </c>
      <c r="C8" s="13" t="s">
        <v>10</v>
      </c>
      <c r="D8" s="14">
        <v>0.57999999999999996</v>
      </c>
      <c r="E8" s="15" t="s">
        <v>13</v>
      </c>
      <c r="F8" s="16" t="s">
        <v>9</v>
      </c>
      <c r="G8" s="13" t="s">
        <v>10</v>
      </c>
      <c r="H8" s="15" t="s">
        <v>12</v>
      </c>
    </row>
  </sheetData>
  <mergeCells count="2">
    <mergeCell ref="B2:H2"/>
    <mergeCell ref="F5:H6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20B4F-44BE-4C0B-873F-AF662B00E7FC}">
  <dimension ref="A1:C9"/>
  <sheetViews>
    <sheetView workbookViewId="0">
      <selection activeCell="C9" sqref="A1:C9"/>
    </sheetView>
  </sheetViews>
  <sheetFormatPr defaultRowHeight="15" x14ac:dyDescent="0.25"/>
  <cols>
    <col min="1" max="1" width="40" bestFit="1" customWidth="1"/>
  </cols>
  <sheetData>
    <row r="1" spans="1:3" ht="15.75" thickBot="1" x14ac:dyDescent="0.3">
      <c r="A1" s="46" t="s">
        <v>28</v>
      </c>
      <c r="B1" s="47"/>
      <c r="C1" s="48"/>
    </row>
    <row r="2" spans="1:3" x14ac:dyDescent="0.25">
      <c r="A2" s="27" t="s">
        <v>29</v>
      </c>
      <c r="B2" s="28">
        <v>1.4</v>
      </c>
      <c r="C2" s="29" t="s">
        <v>22</v>
      </c>
    </row>
    <row r="3" spans="1:3" x14ac:dyDescent="0.25">
      <c r="A3" s="30" t="s">
        <v>30</v>
      </c>
      <c r="B3" s="31">
        <v>1.1000000000000001</v>
      </c>
      <c r="C3" s="32" t="s">
        <v>22</v>
      </c>
    </row>
    <row r="4" spans="1:3" x14ac:dyDescent="0.25">
      <c r="A4" s="30" t="s">
        <v>31</v>
      </c>
      <c r="B4" s="31">
        <v>8.0000000000000002E-3</v>
      </c>
      <c r="C4" s="32" t="s">
        <v>22</v>
      </c>
    </row>
    <row r="5" spans="1:3" x14ac:dyDescent="0.25">
      <c r="A5" s="30" t="s">
        <v>32</v>
      </c>
      <c r="B5" s="33">
        <v>0.20580000000000001</v>
      </c>
      <c r="C5" s="32"/>
    </row>
    <row r="6" spans="1:3" x14ac:dyDescent="0.25">
      <c r="A6" s="30" t="s">
        <v>34</v>
      </c>
      <c r="B6" s="31">
        <v>0.55000000000000004</v>
      </c>
      <c r="C6" s="32" t="s">
        <v>22</v>
      </c>
    </row>
    <row r="7" spans="1:3" x14ac:dyDescent="0.25">
      <c r="A7" s="30" t="s">
        <v>35</v>
      </c>
      <c r="B7" s="31">
        <v>0.09</v>
      </c>
      <c r="C7" s="32" t="s">
        <v>22</v>
      </c>
    </row>
    <row r="8" spans="1:3" x14ac:dyDescent="0.25">
      <c r="A8" s="30" t="s">
        <v>33</v>
      </c>
      <c r="B8" s="31">
        <v>0.24</v>
      </c>
      <c r="C8" s="32" t="s">
        <v>22</v>
      </c>
    </row>
    <row r="9" spans="1:3" ht="15.75" thickBot="1" x14ac:dyDescent="0.3">
      <c r="A9" s="34" t="s">
        <v>36</v>
      </c>
      <c r="B9" s="35">
        <v>0.05</v>
      </c>
      <c r="C9" s="36" t="s">
        <v>22</v>
      </c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622C5-88C3-4C48-AF84-F5E52F521E41}">
  <dimension ref="B2:H9"/>
  <sheetViews>
    <sheetView tabSelected="1" workbookViewId="0">
      <selection activeCell="B3" sqref="B3:H9"/>
    </sheetView>
  </sheetViews>
  <sheetFormatPr defaultRowHeight="15" x14ac:dyDescent="0.25"/>
  <cols>
    <col min="2" max="2" width="30.7109375" customWidth="1"/>
    <col min="3" max="6" width="10.7109375" customWidth="1"/>
    <col min="7" max="7" width="15.7109375" customWidth="1"/>
    <col min="8" max="8" width="20.7109375" customWidth="1"/>
  </cols>
  <sheetData>
    <row r="2" spans="2:8" ht="15.75" thickBot="1" x14ac:dyDescent="0.3"/>
    <row r="3" spans="2:8" x14ac:dyDescent="0.25">
      <c r="B3" s="64" t="s">
        <v>15</v>
      </c>
      <c r="C3" s="51" t="s">
        <v>16</v>
      </c>
      <c r="D3" s="52"/>
      <c r="E3" s="52"/>
      <c r="F3" s="53"/>
      <c r="G3" s="67" t="s">
        <v>17</v>
      </c>
      <c r="H3" s="49" t="s">
        <v>18</v>
      </c>
    </row>
    <row r="4" spans="2:8" x14ac:dyDescent="0.25">
      <c r="B4" s="65"/>
      <c r="C4" s="54"/>
      <c r="D4" s="55"/>
      <c r="E4" s="55"/>
      <c r="F4" s="56"/>
      <c r="G4" s="68"/>
      <c r="H4" s="50"/>
    </row>
    <row r="5" spans="2:8" ht="16.5" thickBot="1" x14ac:dyDescent="0.3">
      <c r="B5" s="66"/>
      <c r="C5" s="61" t="s">
        <v>19</v>
      </c>
      <c r="D5" s="62"/>
      <c r="E5" s="62" t="s">
        <v>20</v>
      </c>
      <c r="F5" s="63"/>
      <c r="G5" s="21" t="s">
        <v>21</v>
      </c>
      <c r="H5" s="20" t="s">
        <v>22</v>
      </c>
    </row>
    <row r="6" spans="2:8" ht="15.75" thickBot="1" x14ac:dyDescent="0.3">
      <c r="B6" s="24" t="s">
        <v>26</v>
      </c>
      <c r="C6" s="25">
        <v>40.657905999999997</v>
      </c>
      <c r="D6" s="26">
        <v>82.135249999999999</v>
      </c>
      <c r="E6" s="26">
        <v>40.657856000000002</v>
      </c>
      <c r="F6" s="26">
        <v>82.135131000000001</v>
      </c>
      <c r="G6" s="17">
        <v>16</v>
      </c>
      <c r="H6" s="18">
        <v>1.4999999999999999E-2</v>
      </c>
    </row>
    <row r="7" spans="2:8" ht="15.75" x14ac:dyDescent="0.25">
      <c r="B7" s="19"/>
      <c r="C7" s="19"/>
      <c r="D7" s="19"/>
      <c r="E7" s="19"/>
      <c r="F7" s="57" t="s">
        <v>23</v>
      </c>
      <c r="G7" s="58"/>
      <c r="H7" s="22">
        <f>H6</f>
        <v>1.4999999999999999E-2</v>
      </c>
    </row>
    <row r="8" spans="2:8" ht="16.5" thickBot="1" x14ac:dyDescent="0.3">
      <c r="B8" s="19"/>
      <c r="C8" s="19"/>
      <c r="D8" s="19"/>
      <c r="E8" s="19"/>
      <c r="F8" s="59" t="s">
        <v>24</v>
      </c>
      <c r="G8" s="60"/>
      <c r="H8" s="23">
        <v>1.0999999999999999E-2</v>
      </c>
    </row>
    <row r="9" spans="2:8" x14ac:dyDescent="0.25">
      <c r="B9" s="19"/>
      <c r="C9" s="19"/>
      <c r="D9" s="19"/>
      <c r="E9" s="19"/>
      <c r="F9" s="19" t="s">
        <v>27</v>
      </c>
      <c r="G9" s="19"/>
      <c r="H9" s="19"/>
    </row>
  </sheetData>
  <mergeCells count="8">
    <mergeCell ref="B3:B5"/>
    <mergeCell ref="G3:G4"/>
    <mergeCell ref="H3:H4"/>
    <mergeCell ref="C3:F4"/>
    <mergeCell ref="F7:G7"/>
    <mergeCell ref="F8:G8"/>
    <mergeCell ref="C5:D5"/>
    <mergeCell ref="E5:F5"/>
  </mergeCells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PROJECT DATA</vt:lpstr>
      <vt:lpstr>PROJECT INFO</vt:lpstr>
      <vt:lpstr>BMP INFO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Clark</dc:creator>
  <cp:lastModifiedBy>Clark, Michael</cp:lastModifiedBy>
  <dcterms:created xsi:type="dcterms:W3CDTF">2024-01-11T13:36:43Z</dcterms:created>
  <dcterms:modified xsi:type="dcterms:W3CDTF">2025-10-06T14:40:15Z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